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5255" windowHeight="520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<sst xmlns="http://schemas.openxmlformats.org/spreadsheetml/2006/main" count="60" uniqueCount="30">
  <si>
    <t>432 - RODADOS</t>
  </si>
  <si>
    <t>432 - ELEV. Y TRAC.</t>
  </si>
  <si>
    <t>434 - EQ. Comunicaciones</t>
  </si>
  <si>
    <t>435 - EDUC. Y REC.</t>
  </si>
  <si>
    <t>436 - EQ. COMPUT.</t>
  </si>
  <si>
    <t>437 - MOBILIARIO</t>
  </si>
  <si>
    <t>438 - HERRAM.</t>
  </si>
  <si>
    <t>439 - EQ. VARIOS</t>
  </si>
  <si>
    <t>440 - EQ. SEGUR.</t>
  </si>
  <si>
    <t>450 - LIBROS Y REV.</t>
  </si>
  <si>
    <t>490 - INTANGIBLES</t>
  </si>
  <si>
    <t>Amort. Acum.</t>
  </si>
  <si>
    <t>Amort. Ejerc.</t>
  </si>
  <si>
    <t>Valor Actual</t>
  </si>
  <si>
    <t>Presidencia</t>
  </si>
  <si>
    <t>Departamento Aerosilla</t>
  </si>
  <si>
    <t>Secretaría de Política Externa</t>
  </si>
  <si>
    <t>Dir. Informática y Datos Turíst.</t>
  </si>
  <si>
    <t>Dir. Servicios Turísticos</t>
  </si>
  <si>
    <t>Div. Oficina Antártica</t>
  </si>
  <si>
    <t>Dir. Planificación Turística</t>
  </si>
  <si>
    <t>Dir. Promoción y Difusión</t>
  </si>
  <si>
    <t>Departamento Ej. Río Grande</t>
  </si>
  <si>
    <t>Secretaría de Política Interna</t>
  </si>
  <si>
    <t>Dir. Gral. Adminis. Y Finanzas</t>
  </si>
  <si>
    <t>Depósito de Rezagos</t>
  </si>
  <si>
    <t>Tribunal de Cuentas</t>
  </si>
  <si>
    <t>Departamento Legal y Técnica</t>
  </si>
  <si>
    <t>SUBTOTALES</t>
  </si>
  <si>
    <t>VALOR DE ORIGEN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</si>
</sst>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44" fontId="0" fillId="0" borderId="4" xfId="0" applyNumberFormat="1" applyFont="1" applyFill="1" applyBorder="1" applyAlignment="1">
      <alignment/>
    </xf>
    <xf numFmtId="44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44" fontId="1" fillId="0" borderId="4" xfId="0" applyNumberFormat="1" applyFont="1" applyFill="1" applyBorder="1" applyAlignment="1">
      <alignment/>
    </xf>
    <xf numFmtId="44" fontId="0" fillId="2" borderId="5" xfId="0" applyNumberFormat="1" applyFont="1" applyFill="1" applyBorder="1" applyAlignment="1">
      <alignment/>
    </xf>
    <xf numFmtId="44" fontId="1" fillId="0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8" fontId="0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Secretaria%20de%20Pol&#237;tica%20Exter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%20Direcci&#243;n%20de%20Planificaci&#243;n%20Tur&#237;stic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0%20Secretaria%20de%20Pol&#237;tica%20Interna%2020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1Direcci&#243;n%20General%20de%20Administraci&#243;n%20y%20Finan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%20Direcci&#243;n%20de%20Servicios%20Tur&#237;sticos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8%20Direcci&#243;n%20de%20Promoci&#243;n%20y%20Difusi&#243;n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9%20Delegaci&#243;n%20R&#237;o%20Gran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%20Direcci&#243;n%20General%20de%20Administraci&#243;n%20y%20Finanzas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3%20Tribunal%20de%20Cuentas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4%20Departamento%20Legal%20y%20T&#233;cnica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4%20Direcci&#243;n%20de%20Inform&#225;tica%20y%20Datos%20Tur&#237;stic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6%20Oficina%20Antar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34 - Equ. de comunic."/>
      <sheetName val="435 - Equ. Educ. y Rec."/>
      <sheetName val="436 - Eq. de Computacion"/>
      <sheetName val="437-Mobiliario"/>
      <sheetName val="439 - Equipos Varios"/>
    </sheetNames>
    <sheetDataSet>
      <sheetData sheetId="1">
        <row r="6">
          <cell r="R6">
            <v>127.5</v>
          </cell>
          <cell r="U6">
            <v>722.5</v>
          </cell>
        </row>
      </sheetData>
      <sheetData sheetId="2">
        <row r="16">
          <cell r="S16">
            <v>0</v>
          </cell>
        </row>
        <row r="31">
          <cell r="R31">
            <v>2824.7169999999987</v>
          </cell>
        </row>
      </sheetData>
      <sheetData sheetId="3">
        <row r="17">
          <cell r="O17">
            <v>881.9327999999999</v>
          </cell>
          <cell r="R17">
            <v>5417.587199999998</v>
          </cell>
        </row>
      </sheetData>
      <sheetData sheetId="4">
        <row r="7">
          <cell r="P7">
            <v>671.86</v>
          </cell>
          <cell r="S7">
            <v>4127.14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34 - Eq. de  Comunicaciones"/>
    </sheetNames>
    <sheetDataSet>
      <sheetData sheetId="0">
        <row r="7">
          <cell r="R7">
            <v>300.3</v>
          </cell>
          <cell r="U7">
            <v>1844.7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37 - Mobiliario"/>
      <sheetName val="439 - EQUIPOS VARIOS"/>
    </sheetNames>
    <sheetDataSet>
      <sheetData sheetId="0">
        <row r="6">
          <cell r="O6">
            <v>162.63600000000002</v>
          </cell>
          <cell r="R6">
            <v>921.604</v>
          </cell>
        </row>
      </sheetData>
      <sheetData sheetId="1">
        <row r="8">
          <cell r="O8">
            <v>113.4</v>
          </cell>
          <cell r="R8">
            <v>642.6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36 - Eq. de Computacion"/>
      <sheetName val="437 - Mobiliario"/>
    </sheetNames>
    <sheetDataSet>
      <sheetData sheetId="0">
        <row r="8">
          <cell r="R8">
            <v>231.98</v>
          </cell>
          <cell r="U8">
            <v>1425.02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36 - Eq. de Computacion"/>
      <sheetName val="437 - Mobiliario"/>
    </sheetNames>
    <sheetDataSet>
      <sheetData sheetId="0">
        <row r="8">
          <cell r="S8">
            <v>0</v>
          </cell>
        </row>
        <row r="9">
          <cell r="R9">
            <v>773.9200000000001</v>
          </cell>
          <cell r="U9">
            <v>4066.94</v>
          </cell>
        </row>
      </sheetData>
      <sheetData sheetId="1">
        <row r="9">
          <cell r="O9">
            <v>889.1775</v>
          </cell>
          <cell r="P9">
            <v>0</v>
          </cell>
          <cell r="R9">
            <v>5038.672500000001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36 - Eq de Computación"/>
      <sheetName val="437 - Mobiliario"/>
    </sheetNames>
    <sheetDataSet>
      <sheetData sheetId="0">
        <row r="6">
          <cell r="P6">
            <v>238.9674</v>
          </cell>
          <cell r="S6">
            <v>1467.9426</v>
          </cell>
        </row>
      </sheetData>
      <sheetData sheetId="1">
        <row r="10">
          <cell r="O10">
            <v>1185.618</v>
          </cell>
          <cell r="P10">
            <v>0</v>
          </cell>
          <cell r="R10">
            <v>3927.6620000000003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36 - Eq. de Computacion"/>
    </sheetNames>
    <sheetDataSet>
      <sheetData sheetId="0">
        <row r="7">
          <cell r="R7">
            <v>255.92</v>
          </cell>
          <cell r="S7">
            <v>0</v>
          </cell>
          <cell r="U7">
            <v>1572.08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36 - Eq. de Computacion"/>
      <sheetName val="437 - Mobiliario"/>
    </sheetNames>
    <sheetDataSet>
      <sheetData sheetId="0">
        <row r="7">
          <cell r="S7">
            <v>0</v>
          </cell>
        </row>
      </sheetData>
      <sheetData sheetId="1">
        <row r="16">
          <cell r="O16">
            <v>946.3489</v>
          </cell>
          <cell r="P16">
            <v>0</v>
          </cell>
          <cell r="R16">
            <v>12572.921100000003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37 - Mobiliario"/>
    </sheetNames>
    <sheetDataSet>
      <sheetData sheetId="0">
        <row r="6">
          <cell r="N6">
            <v>162.63600000000002</v>
          </cell>
          <cell r="O6">
            <v>0</v>
          </cell>
          <cell r="Q6">
            <v>921.604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36 - Eq. de Computacion"/>
    </sheetNames>
    <sheetDataSet>
      <sheetData sheetId="0">
        <row r="6">
          <cell r="Q6">
            <v>111.85999999999999</v>
          </cell>
          <cell r="R6">
            <v>0</v>
          </cell>
          <cell r="T6">
            <v>687.14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36 - Eq. de Computacion "/>
      <sheetName val="437 - Mobiliario"/>
      <sheetName val="439 - Equipos Varios "/>
    </sheetNames>
    <sheetDataSet>
      <sheetData sheetId="0">
        <row r="17">
          <cell r="R17">
            <v>1040.452</v>
          </cell>
          <cell r="U17">
            <v>6391.348</v>
          </cell>
        </row>
      </sheetData>
      <sheetData sheetId="1">
        <row r="6">
          <cell r="O6">
            <v>729.4</v>
          </cell>
          <cell r="R6">
            <v>4480.6</v>
          </cell>
        </row>
      </sheetData>
      <sheetData sheetId="2">
        <row r="8">
          <cell r="P8">
            <v>4214.4774</v>
          </cell>
          <cell r="S8">
            <v>25888.9326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36- Eq. Computacion"/>
    </sheetNames>
    <sheetDataSet>
      <sheetData sheetId="0">
        <row r="10">
          <cell r="P10">
            <v>483.59499999999997</v>
          </cell>
          <cell r="S10">
            <v>2970.6549999999997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19"/>
  <sheetViews>
    <sheetView tabSelected="1" workbookViewId="0" topLeftCell="Z2">
      <selection activeCell="AK18" sqref="AK18"/>
    </sheetView>
  </sheetViews>
  <sheetFormatPr defaultColWidth="11.421875" defaultRowHeight="12.75"/>
  <cols>
    <col min="2" max="2" width="29.00390625" style="0" customWidth="1"/>
    <col min="17" max="17" width="12.421875" style="0" customWidth="1"/>
    <col min="18" max="18" width="11.8515625" style="0" bestFit="1" customWidth="1"/>
    <col min="20" max="20" width="11.8515625" style="0" bestFit="1" customWidth="1"/>
    <col min="26" max="26" width="11.8515625" style="0" bestFit="1" customWidth="1"/>
  </cols>
  <sheetData>
    <row r="1" ht="13.5" thickBot="1"/>
    <row r="2" spans="1:35" ht="12.75">
      <c r="A2" s="1"/>
      <c r="B2" s="2"/>
      <c r="C2" s="21" t="s">
        <v>0</v>
      </c>
      <c r="D2" s="22"/>
      <c r="E2" s="22"/>
      <c r="F2" s="21" t="s">
        <v>1</v>
      </c>
      <c r="G2" s="22"/>
      <c r="H2" s="22"/>
      <c r="I2" s="21" t="s">
        <v>2</v>
      </c>
      <c r="J2" s="22"/>
      <c r="K2" s="22"/>
      <c r="L2" s="21" t="s">
        <v>3</v>
      </c>
      <c r="M2" s="22"/>
      <c r="N2" s="22"/>
      <c r="O2" s="21" t="s">
        <v>4</v>
      </c>
      <c r="P2" s="22"/>
      <c r="Q2" s="22"/>
      <c r="R2" s="21" t="s">
        <v>5</v>
      </c>
      <c r="S2" s="22"/>
      <c r="T2" s="22"/>
      <c r="U2" s="21" t="s">
        <v>6</v>
      </c>
      <c r="V2" s="22"/>
      <c r="W2" s="22"/>
      <c r="X2" s="21" t="s">
        <v>7</v>
      </c>
      <c r="Y2" s="22"/>
      <c r="Z2" s="22"/>
      <c r="AA2" s="21" t="s">
        <v>8</v>
      </c>
      <c r="AB2" s="22"/>
      <c r="AC2" s="22"/>
      <c r="AD2" s="21" t="s">
        <v>9</v>
      </c>
      <c r="AE2" s="22"/>
      <c r="AF2" s="22"/>
      <c r="AG2" s="21" t="s">
        <v>10</v>
      </c>
      <c r="AH2" s="22"/>
      <c r="AI2" s="23"/>
    </row>
    <row r="3" spans="1:35" ht="12.75">
      <c r="A3" s="3"/>
      <c r="B3" s="4"/>
      <c r="C3" s="5" t="s">
        <v>11</v>
      </c>
      <c r="D3" s="5" t="s">
        <v>12</v>
      </c>
      <c r="E3" s="5" t="s">
        <v>13</v>
      </c>
      <c r="F3" s="5" t="s">
        <v>11</v>
      </c>
      <c r="G3" s="5" t="s">
        <v>12</v>
      </c>
      <c r="H3" s="5" t="s">
        <v>13</v>
      </c>
      <c r="I3" s="5" t="s">
        <v>11</v>
      </c>
      <c r="J3" s="5" t="s">
        <v>12</v>
      </c>
      <c r="K3" s="5" t="s">
        <v>13</v>
      </c>
      <c r="L3" s="5" t="s">
        <v>11</v>
      </c>
      <c r="M3" s="5" t="s">
        <v>12</v>
      </c>
      <c r="N3" s="5" t="s">
        <v>13</v>
      </c>
      <c r="O3" s="5" t="s">
        <v>11</v>
      </c>
      <c r="P3" s="5" t="s">
        <v>12</v>
      </c>
      <c r="Q3" s="5" t="s">
        <v>13</v>
      </c>
      <c r="R3" s="5" t="s">
        <v>11</v>
      </c>
      <c r="S3" s="5" t="s">
        <v>12</v>
      </c>
      <c r="T3" s="5" t="s">
        <v>13</v>
      </c>
      <c r="U3" s="5" t="s">
        <v>11</v>
      </c>
      <c r="V3" s="5" t="s">
        <v>12</v>
      </c>
      <c r="W3" s="5" t="s">
        <v>13</v>
      </c>
      <c r="X3" s="5" t="s">
        <v>11</v>
      </c>
      <c r="Y3" s="5" t="s">
        <v>12</v>
      </c>
      <c r="Z3" s="5" t="s">
        <v>13</v>
      </c>
      <c r="AA3" s="5" t="s">
        <v>11</v>
      </c>
      <c r="AB3" s="5" t="s">
        <v>12</v>
      </c>
      <c r="AC3" s="5" t="s">
        <v>13</v>
      </c>
      <c r="AD3" s="5" t="s">
        <v>11</v>
      </c>
      <c r="AE3" s="5" t="s">
        <v>12</v>
      </c>
      <c r="AF3" s="5" t="s">
        <v>13</v>
      </c>
      <c r="AG3" s="5" t="s">
        <v>11</v>
      </c>
      <c r="AH3" s="5" t="s">
        <v>12</v>
      </c>
      <c r="AI3" s="6" t="s">
        <v>13</v>
      </c>
    </row>
    <row r="4" spans="1:35" ht="12.75">
      <c r="A4" s="7">
        <v>1</v>
      </c>
      <c r="B4" s="5" t="s">
        <v>14</v>
      </c>
      <c r="C4" s="8"/>
      <c r="D4" s="9"/>
      <c r="E4" s="9"/>
      <c r="F4" s="9"/>
      <c r="G4" s="9"/>
      <c r="H4" s="9"/>
      <c r="I4" s="11"/>
      <c r="J4" s="11"/>
      <c r="K4" s="11"/>
      <c r="L4" s="11"/>
      <c r="M4" s="9"/>
      <c r="N4" s="9"/>
      <c r="O4" s="11"/>
      <c r="P4" s="11"/>
      <c r="Q4" s="11"/>
      <c r="R4" s="11"/>
      <c r="S4" s="11"/>
      <c r="T4" s="11"/>
      <c r="U4" s="11"/>
      <c r="V4" s="9"/>
      <c r="W4" s="9"/>
      <c r="X4" s="11"/>
      <c r="Y4" s="11"/>
      <c r="Z4" s="11"/>
      <c r="AA4" s="11"/>
      <c r="AB4" s="9"/>
      <c r="AC4" s="9"/>
      <c r="AD4" s="9"/>
      <c r="AE4" s="9"/>
      <c r="AF4" s="9"/>
      <c r="AG4" s="9"/>
      <c r="AH4" s="9"/>
      <c r="AI4" s="12"/>
    </row>
    <row r="5" spans="1:35" ht="12.75">
      <c r="A5" s="7">
        <v>2</v>
      </c>
      <c r="B5" s="5" t="s">
        <v>15</v>
      </c>
      <c r="C5" s="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9"/>
      <c r="AF5" s="9"/>
      <c r="AG5" s="9"/>
      <c r="AH5" s="9"/>
      <c r="AI5" s="12"/>
    </row>
    <row r="6" spans="1:35" ht="12.75">
      <c r="A6" s="7">
        <v>3</v>
      </c>
      <c r="B6" s="5" t="s">
        <v>16</v>
      </c>
      <c r="C6" s="8"/>
      <c r="D6" s="9"/>
      <c r="E6" s="9"/>
      <c r="F6" s="9"/>
      <c r="G6" s="9"/>
      <c r="H6" s="9"/>
      <c r="I6" s="11"/>
      <c r="J6" s="11"/>
      <c r="K6" s="11"/>
      <c r="L6" s="10">
        <v>0</v>
      </c>
      <c r="M6" s="10">
        <f>'[1]435 - Equ. Educ. y Rec.'!$R$6</f>
        <v>127.5</v>
      </c>
      <c r="N6" s="10">
        <f>'[1]435 - Equ. Educ. y Rec.'!$U$6</f>
        <v>722.5</v>
      </c>
      <c r="O6" s="10">
        <f>'[1]436 - Eq. de Computacion'!$S$16</f>
        <v>0</v>
      </c>
      <c r="P6" s="10">
        <f>'[1]436 - Eq. de Computacion'!$R$31</f>
        <v>2824.7169999999987</v>
      </c>
      <c r="Q6" s="10"/>
      <c r="R6" s="10">
        <v>0</v>
      </c>
      <c r="S6" s="10">
        <f>'[1]437-Mobiliario'!$O$17</f>
        <v>881.9327999999999</v>
      </c>
      <c r="T6" s="10">
        <f>'[1]437-Mobiliario'!$R$17</f>
        <v>5417.587199999998</v>
      </c>
      <c r="U6" s="11"/>
      <c r="V6" s="9"/>
      <c r="W6" s="9"/>
      <c r="X6" s="10">
        <v>0</v>
      </c>
      <c r="Y6" s="24">
        <f>'[1]439 - Equipos Varios'!$P$7</f>
        <v>671.86</v>
      </c>
      <c r="Z6" s="24">
        <f>'[1]439 - Equipos Varios'!$S$7</f>
        <v>4127.14</v>
      </c>
      <c r="AA6" s="11"/>
      <c r="AB6" s="9"/>
      <c r="AC6" s="9"/>
      <c r="AD6" s="9"/>
      <c r="AE6" s="9"/>
      <c r="AF6" s="9"/>
      <c r="AG6" s="9"/>
      <c r="AH6" s="9"/>
      <c r="AI6" s="19"/>
    </row>
    <row r="7" spans="1:35" ht="12.75">
      <c r="A7" s="7">
        <v>4</v>
      </c>
      <c r="B7" s="5" t="s">
        <v>17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>
        <v>0</v>
      </c>
      <c r="P7" s="10">
        <f>'[8]436 - Eq. de Computacion '!$R$17</f>
        <v>1040.452</v>
      </c>
      <c r="Q7" s="10">
        <f>'[8]436 - Eq. de Computacion '!$U$17</f>
        <v>6391.348</v>
      </c>
      <c r="R7" s="10">
        <v>0</v>
      </c>
      <c r="S7" s="10">
        <f>'[8]437 - Mobiliario'!$O$6</f>
        <v>729.4</v>
      </c>
      <c r="T7" s="10">
        <f>'[8]437 - Mobiliario'!$R$6</f>
        <v>4480.6</v>
      </c>
      <c r="U7" s="11"/>
      <c r="V7" s="9"/>
      <c r="W7" s="9"/>
      <c r="X7" s="10">
        <v>0</v>
      </c>
      <c r="Y7" s="10">
        <f>'[8]439 - Equipos Varios '!$P$8</f>
        <v>4214.4774</v>
      </c>
      <c r="Z7" s="10">
        <f>'[8]439 - Equipos Varios '!$S$8</f>
        <v>25888.9326</v>
      </c>
      <c r="AA7" s="11"/>
      <c r="AB7" s="9"/>
      <c r="AC7" s="9"/>
      <c r="AD7" s="9"/>
      <c r="AE7" s="9"/>
      <c r="AF7" s="9"/>
      <c r="AG7" s="11"/>
      <c r="AH7" s="11"/>
      <c r="AI7" s="19"/>
    </row>
    <row r="8" spans="1:35" ht="12.75">
      <c r="A8" s="7">
        <v>5</v>
      </c>
      <c r="B8" s="5" t="s">
        <v>18</v>
      </c>
      <c r="C8" s="8"/>
      <c r="D8" s="9"/>
      <c r="E8" s="9"/>
      <c r="F8" s="9"/>
      <c r="G8" s="9"/>
      <c r="H8" s="9"/>
      <c r="I8" s="11"/>
      <c r="J8" s="11"/>
      <c r="K8" s="11"/>
      <c r="L8" s="11"/>
      <c r="M8" s="9"/>
      <c r="N8" s="9"/>
      <c r="O8" s="10">
        <f>'[2]436 - Eq. de Computacion'!$S$8</f>
        <v>0</v>
      </c>
      <c r="P8" s="10">
        <f>'[2]436 - Eq. de Computacion'!$R$9</f>
        <v>773.9200000000001</v>
      </c>
      <c r="Q8" s="10">
        <f>'[2]436 - Eq. de Computacion'!$U$9</f>
        <v>4066.94</v>
      </c>
      <c r="R8" s="10">
        <f>'[2]437 - Mobiliario'!$P$9</f>
        <v>0</v>
      </c>
      <c r="S8" s="10">
        <f>'[2]437 - Mobiliario'!$O$9</f>
        <v>889.1775</v>
      </c>
      <c r="T8" s="10">
        <f>'[2]437 - Mobiliario'!$R$9</f>
        <v>5038.672500000001</v>
      </c>
      <c r="U8" s="11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9"/>
    </row>
    <row r="9" spans="1:35" ht="12.75">
      <c r="A9" s="7">
        <v>6</v>
      </c>
      <c r="B9" s="5" t="s">
        <v>19</v>
      </c>
      <c r="C9" s="8"/>
      <c r="D9" s="9"/>
      <c r="E9" s="9"/>
      <c r="F9" s="9"/>
      <c r="G9" s="9"/>
      <c r="H9" s="9"/>
      <c r="I9" s="11"/>
      <c r="J9" s="11"/>
      <c r="K9" s="11"/>
      <c r="L9" s="11"/>
      <c r="M9" s="11"/>
      <c r="N9" s="11"/>
      <c r="O9" s="10">
        <v>0</v>
      </c>
      <c r="P9" s="10">
        <f>'[9]436- Eq. Computacion'!$P$10</f>
        <v>483.59499999999997</v>
      </c>
      <c r="Q9" s="10">
        <f>'[9]436- Eq. Computacion'!$S$10</f>
        <v>2970.6549999999997</v>
      </c>
      <c r="R9" s="11"/>
      <c r="S9" s="11"/>
      <c r="T9" s="11"/>
      <c r="U9" s="11"/>
      <c r="V9" s="9"/>
      <c r="W9" s="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9"/>
      <c r="AI9" s="12"/>
    </row>
    <row r="10" spans="1:35" ht="12.75">
      <c r="A10" s="7">
        <v>7</v>
      </c>
      <c r="B10" s="5" t="s">
        <v>20</v>
      </c>
      <c r="C10" s="8"/>
      <c r="D10" s="9"/>
      <c r="E10" s="9"/>
      <c r="F10" s="9"/>
      <c r="G10" s="9"/>
      <c r="H10" s="9"/>
      <c r="I10" s="10">
        <v>0</v>
      </c>
      <c r="J10" s="10">
        <f>'[10]434 - Eq. de  Comunicaciones'!$R$7</f>
        <v>300.3</v>
      </c>
      <c r="K10" s="10">
        <f>'[10]434 - Eq. de  Comunicaciones'!$U$7</f>
        <v>1844.7</v>
      </c>
      <c r="L10" s="11"/>
      <c r="M10" s="9"/>
      <c r="N10" s="9"/>
      <c r="O10" s="11"/>
      <c r="P10" s="11"/>
      <c r="Q10" s="11"/>
      <c r="R10" s="11"/>
      <c r="S10" s="11"/>
      <c r="T10" s="11"/>
      <c r="U10" s="11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2"/>
    </row>
    <row r="11" spans="1:35" ht="12.75">
      <c r="A11" s="7">
        <v>8</v>
      </c>
      <c r="B11" s="5" t="s">
        <v>21</v>
      </c>
      <c r="C11" s="8"/>
      <c r="D11" s="9"/>
      <c r="E11" s="9"/>
      <c r="F11" s="9"/>
      <c r="G11" s="9"/>
      <c r="H11" s="9"/>
      <c r="I11" s="11"/>
      <c r="J11" s="11"/>
      <c r="K11" s="11"/>
      <c r="L11" s="11"/>
      <c r="M11" s="9"/>
      <c r="N11" s="9"/>
      <c r="O11" s="10">
        <v>0</v>
      </c>
      <c r="P11" s="10">
        <f>'[3]436 - Eq de Computación'!$P$6</f>
        <v>238.9674</v>
      </c>
      <c r="Q11" s="10">
        <f>'[3]436 - Eq de Computación'!$S$6</f>
        <v>1467.9426</v>
      </c>
      <c r="R11" s="10">
        <f>'[3]437 - Mobiliario'!$P$10</f>
        <v>0</v>
      </c>
      <c r="S11" s="10">
        <f>'[3]437 - Mobiliario'!$O$10</f>
        <v>1185.618</v>
      </c>
      <c r="T11" s="10">
        <f>'[3]437 - Mobiliario'!$R$10</f>
        <v>3927.6620000000003</v>
      </c>
      <c r="U11" s="11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9"/>
    </row>
    <row r="12" spans="1:35" ht="12.75">
      <c r="A12" s="7">
        <v>9</v>
      </c>
      <c r="B12" s="5" t="s">
        <v>22</v>
      </c>
      <c r="C12" s="8"/>
      <c r="D12" s="11"/>
      <c r="E12" s="11"/>
      <c r="F12" s="11"/>
      <c r="G12" s="9"/>
      <c r="H12" s="9"/>
      <c r="I12" s="11"/>
      <c r="J12" s="11"/>
      <c r="K12" s="11"/>
      <c r="L12" s="11"/>
      <c r="M12" s="11"/>
      <c r="N12" s="11"/>
      <c r="O12" s="10">
        <f>'[4]436 - Eq. de Computacion'!$S$7</f>
        <v>0</v>
      </c>
      <c r="P12" s="10">
        <f>'[4]436 - Eq. de Computacion'!$R$7</f>
        <v>255.92</v>
      </c>
      <c r="Q12" s="10">
        <f>'[4]436 - Eq. de Computacion'!$U$7</f>
        <v>1572.08</v>
      </c>
      <c r="R12" s="11"/>
      <c r="S12" s="11"/>
      <c r="T12" s="11"/>
      <c r="U12" s="11"/>
      <c r="V12" s="9"/>
      <c r="W12" s="9"/>
      <c r="X12" s="11"/>
      <c r="Y12" s="11"/>
      <c r="Z12" s="11"/>
      <c r="AA12" s="11"/>
      <c r="AB12" s="9"/>
      <c r="AC12" s="9"/>
      <c r="AD12" s="9"/>
      <c r="AE12" s="9"/>
      <c r="AF12" s="9"/>
      <c r="AG12" s="9"/>
      <c r="AH12" s="9"/>
      <c r="AI12" s="19"/>
    </row>
    <row r="13" spans="1:35" ht="12.75">
      <c r="A13" s="7">
        <v>10</v>
      </c>
      <c r="B13" s="5" t="s">
        <v>23</v>
      </c>
      <c r="C13" s="8"/>
      <c r="D13" s="11"/>
      <c r="E13" s="11"/>
      <c r="F13" s="11"/>
      <c r="G13" s="9"/>
      <c r="H13" s="9"/>
      <c r="I13" s="11"/>
      <c r="J13" s="11"/>
      <c r="K13" s="11"/>
      <c r="L13" s="11"/>
      <c r="M13" s="11"/>
      <c r="N13" s="11"/>
      <c r="O13" s="10">
        <v>0</v>
      </c>
      <c r="P13" s="10">
        <f>'[11]437 - Mobiliario'!$O$6</f>
        <v>162.63600000000002</v>
      </c>
      <c r="Q13" s="10">
        <f>'[11]437 - Mobiliario'!$R$6</f>
        <v>921.604</v>
      </c>
      <c r="R13" s="11"/>
      <c r="S13" s="11"/>
      <c r="T13" s="11"/>
      <c r="U13" s="11"/>
      <c r="V13" s="9"/>
      <c r="W13" s="9"/>
      <c r="X13" s="10">
        <v>0</v>
      </c>
      <c r="Y13" s="10">
        <f>'[11]439 - EQUIPOS VARIOS'!$O$8</f>
        <v>113.4</v>
      </c>
      <c r="Z13" s="10">
        <f>'[11]439 - EQUIPOS VARIOS'!$R$8</f>
        <v>642.6</v>
      </c>
      <c r="AA13" s="11"/>
      <c r="AB13" s="9"/>
      <c r="AC13" s="9"/>
      <c r="AD13" s="9"/>
      <c r="AE13" s="9"/>
      <c r="AF13" s="9"/>
      <c r="AG13" s="9"/>
      <c r="AH13" s="9"/>
      <c r="AI13" s="12"/>
    </row>
    <row r="14" spans="1:35" ht="12.75">
      <c r="A14" s="7">
        <v>11</v>
      </c>
      <c r="B14" s="5" t="s">
        <v>24</v>
      </c>
      <c r="C14" s="8"/>
      <c r="D14" s="9"/>
      <c r="E14" s="9"/>
      <c r="F14" s="9"/>
      <c r="G14" s="9"/>
      <c r="H14" s="9"/>
      <c r="I14" s="11"/>
      <c r="J14" s="11"/>
      <c r="K14" s="11"/>
      <c r="L14" s="11"/>
      <c r="M14" s="9"/>
      <c r="N14" s="9"/>
      <c r="O14" s="10">
        <f>'[5]436 - Eq. de Computacion'!$S$7</f>
        <v>0</v>
      </c>
      <c r="P14" s="10">
        <f>'[12]436 - Eq. de Computacion'!$R$8</f>
        <v>231.98</v>
      </c>
      <c r="Q14" s="10">
        <f>'[12]436 - Eq. de Computacion'!$U$8</f>
        <v>1425.02</v>
      </c>
      <c r="R14" s="10">
        <f>'[5]437 - Mobiliario'!$P$16</f>
        <v>0</v>
      </c>
      <c r="S14" s="10">
        <f>'[5]437 - Mobiliario'!$O$16</f>
        <v>946.3489</v>
      </c>
      <c r="T14" s="10">
        <f>'[5]437 - Mobiliario'!$R$16</f>
        <v>12572.921100000003</v>
      </c>
      <c r="U14" s="11"/>
      <c r="V14" s="9"/>
      <c r="W14" s="9"/>
      <c r="X14" s="9"/>
      <c r="Y14" s="9"/>
      <c r="Z14" s="9"/>
      <c r="AA14" s="9"/>
      <c r="AB14" s="9"/>
      <c r="AC14" s="9"/>
      <c r="AD14" s="11"/>
      <c r="AE14" s="11"/>
      <c r="AF14" s="11"/>
      <c r="AG14" s="11"/>
      <c r="AH14" s="9"/>
      <c r="AI14" s="19"/>
    </row>
    <row r="15" spans="1:35" ht="12.75">
      <c r="A15" s="7">
        <v>12</v>
      </c>
      <c r="B15" s="5" t="s">
        <v>25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  <c r="P15" s="11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2"/>
    </row>
    <row r="16" spans="1:35" ht="12.75">
      <c r="A16" s="13">
        <v>13</v>
      </c>
      <c r="B16" s="14" t="s">
        <v>26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  <c r="P16" s="11"/>
      <c r="Q16" s="11"/>
      <c r="R16" s="10">
        <f>'[6]437 - Mobiliario'!$O$6</f>
        <v>0</v>
      </c>
      <c r="S16" s="10">
        <f>'[6]437 - Mobiliario'!$N$6</f>
        <v>162.63600000000002</v>
      </c>
      <c r="T16" s="10">
        <f>'[6]437 - Mobiliario'!$Q$6</f>
        <v>921.604</v>
      </c>
      <c r="U16" s="11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2"/>
    </row>
    <row r="17" spans="1:35" ht="12.75">
      <c r="A17" s="13">
        <v>14</v>
      </c>
      <c r="B17" s="14" t="s">
        <v>27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>'[7]436 - Eq. de Computacion'!$R$6</f>
        <v>0</v>
      </c>
      <c r="P17" s="10">
        <f>'[7]436 - Eq. de Computacion'!$Q$6</f>
        <v>111.85999999999999</v>
      </c>
      <c r="Q17" s="10">
        <f>'[7]436 - Eq. de Computacion'!$T$6</f>
        <v>687.14</v>
      </c>
      <c r="R17" s="11"/>
      <c r="S17" s="11"/>
      <c r="T17" s="11"/>
      <c r="U17" s="11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2"/>
    </row>
    <row r="18" spans="1:35" ht="12.75">
      <c r="A18" s="15"/>
      <c r="B18" s="14" t="s">
        <v>28</v>
      </c>
      <c r="C18" s="18">
        <f aca="true" t="shared" si="0" ref="C18:P18">SUM(C4:C17)</f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300.3</v>
      </c>
      <c r="K18" s="18">
        <f t="shared" si="0"/>
        <v>1844.7</v>
      </c>
      <c r="L18" s="18">
        <f t="shared" si="0"/>
        <v>0</v>
      </c>
      <c r="M18" s="18">
        <f t="shared" si="0"/>
        <v>127.5</v>
      </c>
      <c r="N18" s="18">
        <f t="shared" si="0"/>
        <v>722.5</v>
      </c>
      <c r="O18" s="18">
        <f t="shared" si="0"/>
        <v>0</v>
      </c>
      <c r="P18" s="18">
        <f t="shared" si="0"/>
        <v>6124.047399999999</v>
      </c>
      <c r="Q18" s="18">
        <f>SUM(Q4:Q17)</f>
        <v>19502.7296</v>
      </c>
      <c r="R18" s="18">
        <f aca="true" t="shared" si="1" ref="R18:AI18">SUM(R4:R17)</f>
        <v>0</v>
      </c>
      <c r="S18" s="18">
        <f t="shared" si="1"/>
        <v>4795.1132</v>
      </c>
      <c r="T18" s="18">
        <f t="shared" si="1"/>
        <v>32359.0468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4999.737399999999</v>
      </c>
      <c r="Z18" s="18">
        <f t="shared" si="1"/>
        <v>30658.672599999998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1"/>
        <v>0</v>
      </c>
      <c r="AI18" s="18">
        <f t="shared" si="1"/>
        <v>0</v>
      </c>
    </row>
    <row r="19" spans="1:35" ht="13.5" thickBot="1">
      <c r="A19" s="16"/>
      <c r="B19" s="17" t="s">
        <v>29</v>
      </c>
      <c r="C19" s="20">
        <f>E18+D18+C18</f>
        <v>0</v>
      </c>
      <c r="D19" s="20"/>
      <c r="E19" s="20"/>
      <c r="F19" s="20">
        <f>H18+G18+F18</f>
        <v>0</v>
      </c>
      <c r="G19" s="20"/>
      <c r="H19" s="20"/>
      <c r="I19" s="20">
        <f>K18+J18+I18</f>
        <v>2145</v>
      </c>
      <c r="J19" s="20"/>
      <c r="K19" s="20"/>
      <c r="L19" s="20">
        <f>N18+M18+L18</f>
        <v>850</v>
      </c>
      <c r="M19" s="20"/>
      <c r="N19" s="20"/>
      <c r="O19" s="20">
        <f>Q18+P18+O18</f>
        <v>25626.777</v>
      </c>
      <c r="P19" s="20"/>
      <c r="Q19" s="20"/>
      <c r="R19" s="20">
        <f>T18+S18+R18</f>
        <v>37154.16</v>
      </c>
      <c r="S19" s="20"/>
      <c r="T19" s="20"/>
      <c r="U19" s="20">
        <f>W18+V18+U18</f>
        <v>0</v>
      </c>
      <c r="V19" s="20"/>
      <c r="W19" s="20"/>
      <c r="X19" s="20">
        <f>Z18+Y18+X18</f>
        <v>35658.409999999996</v>
      </c>
      <c r="Y19" s="20"/>
      <c r="Z19" s="20"/>
      <c r="AA19" s="20">
        <f>AC18+AB18+AA18</f>
        <v>0</v>
      </c>
      <c r="AB19" s="20"/>
      <c r="AC19" s="20"/>
      <c r="AD19" s="20">
        <f>AF18+AE18+AD18</f>
        <v>0</v>
      </c>
      <c r="AE19" s="20"/>
      <c r="AF19" s="20"/>
      <c r="AG19" s="20">
        <f>AI18+AH18+AG18</f>
        <v>0</v>
      </c>
      <c r="AH19" s="20"/>
      <c r="AI19" s="20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Infuetur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USER</cp:lastModifiedBy>
  <dcterms:created xsi:type="dcterms:W3CDTF">2007-05-04T14:28:57Z</dcterms:created>
  <dcterms:modified xsi:type="dcterms:W3CDTF">2007-08-13T16:38:13Z</dcterms:modified>
  <cp:category/>
  <cp:version/>
  <cp:contentType/>
  <cp:contentStatus/>
</cp:coreProperties>
</file>